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ncesca\Desktop\"/>
    </mc:Choice>
  </mc:AlternateContent>
  <xr:revisionPtr revIDLastSave="0" documentId="13_ncr:1_{2ABAA244-77B4-4638-BB15-7582313877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<sst xmlns="http://schemas.openxmlformats.org/spreadsheetml/2006/main" count="49" uniqueCount="25">
  <si>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</si>
  <si>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</si>
  <si>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</si>
  <si>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</si>
  <si>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</si>
  <si>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</si>
  <si>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</si>
  <si>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</si>
  <si>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</si>
  <si>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</si>
  <si>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</si>
  <si>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</si>
  <si>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</si>
  <si>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</si>
  <si>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</si>
  <si>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</si>
  <si>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</si>
  <si>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</si>
  <si>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</si>
  <si>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</si>
  <si>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I.C. DON RINALDO BERETTA</t>
  </si>
  <si>
    <t>20833 PAINA DI GIUSSANO (MI) - Via Alessandro Manzoni, 50 - C.F. 83007620152 C.M. MBIC83400B</t>
  </si>
  <si>
    <t>2023</t>
  </si>
  <si>
    <t>222/PA del 26/10/2022</t>
  </si>
  <si>
    <t>7196 del 25/10/2022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</si>
</sst>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47923</xdr:rowOff>
    </xdr:from>
    <xdr:to>
      <xdr:col>0</xdr:col>
      <xdr:colOff>742531</xdr:colOff>
      <xdr:row>4</xdr:row>
      <xdr:rowOff>37802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923"/>
          <a:ext cx="742531" cy="742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G7" sqref="G7"/>
    </sheetView>
  </sheetViews>
  <sheetFormatPr defaultColWidth="9.140625" defaultRowHeight="15" x14ac:dyDescent="0.25"/>
  <cols>
    <col min="1" max="1" width="12.28515625" customWidth="1"/>
    <col min="2" max="2" width="13.42578125" customWidth="1"/>
    <col min="3" max="4" width="16.5703125" customWidth="1"/>
    <col min="5" max="5" width="14.85546875" customWidth="1"/>
    <col min="6" max="6" width="18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s="50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2</v>
      </c>
      <c r="B9" s="33"/>
      <c r="C9" s="32">
        <f>SUM(C13:C16)</f>
        <v>66477.8</v>
      </c>
      <c r="D9" s="33"/>
      <c r="E9" s="38">
        <f>('Trimestre 1'!H1+'Trimestre 2'!H1+'Trimestre 3'!H1+'Trimestre 4'!H1)/C9</f>
        <v>117.49932759507685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2</v>
      </c>
      <c r="C13" s="26">
        <f>'Trimestre 1'!B1</f>
        <v>66477.8</v>
      </c>
      <c r="D13" s="26">
        <f>'Trimestre 1'!G1</f>
        <v>117.49932759507685</v>
      </c>
      <c r="E13" s="26">
        <v>42854.03</v>
      </c>
      <c r="F13" s="30">
        <v>21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0</v>
      </c>
      <c r="C14" s="26">
        <f>'Trimestre 2'!B1</f>
        <v>0</v>
      </c>
      <c r="D14" s="26">
        <f>'Trimestre 2'!G1</f>
        <v>0</v>
      </c>
      <c r="E14" s="26">
        <v>41215.019999999997</v>
      </c>
      <c r="F14" s="30">
        <v>20</v>
      </c>
    </row>
    <row r="15" spans="1:9" ht="22.5" customHeight="1" x14ac:dyDescent="0.25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/>
      <c r="F15" s="30"/>
    </row>
    <row r="16" spans="1:9" ht="21.75" customHeight="1" x14ac:dyDescent="0.25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25" right="0.25" top="0.75" bottom="0.75" header="0.3" footer="0.3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66477.8</v>
      </c>
      <c r="C1" s="31">
        <f>COUNTA(A4:A203)</f>
        <v>2</v>
      </c>
      <c r="G1" s="13">
        <f>IF(B1&lt;&gt;0,H1/B1,0)</f>
        <v>117.49932759507685</v>
      </c>
      <c r="H1" s="12">
        <f>SUM(H4:H195)</f>
        <v>7811096.7999999998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23</v>
      </c>
      <c r="B4" s="9">
        <v>12459</v>
      </c>
      <c r="C4" s="10">
        <v>44891</v>
      </c>
      <c r="D4" s="10">
        <v>45015</v>
      </c>
      <c r="E4" s="10"/>
      <c r="F4" s="10"/>
      <c r="G4" s="1">
        <f>D4-C4-(F4-E4)</f>
        <v>124</v>
      </c>
      <c r="H4" s="9">
        <f>B4*G4</f>
        <v>1544916</v>
      </c>
    </row>
    <row r="5" spans="1:8" x14ac:dyDescent="0.25">
      <c r="A5" s="16" t="s">
        <v>24</v>
      </c>
      <c r="B5" s="9">
        <v>54018.8</v>
      </c>
      <c r="C5" s="10">
        <v>44899</v>
      </c>
      <c r="D5" s="10">
        <v>45015</v>
      </c>
      <c r="E5" s="10"/>
      <c r="F5" s="10"/>
      <c r="G5" s="1">
        <f t="shared" ref="G5:G68" si="0">D5-C5-(F5-E5)</f>
        <v>116</v>
      </c>
      <c r="H5" s="9">
        <f t="shared" ref="H5:H68" si="1">B5*G5</f>
        <v>6266180.7999999998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De Caria</dc:creator>
  <cp:lastModifiedBy>Francesca De Caria</cp:lastModifiedBy>
  <cp:lastPrinted>2023-07-07T08:03:28Z</cp:lastPrinted>
  <dcterms:created xsi:type="dcterms:W3CDTF">2006-09-16T00:00:00Z</dcterms:created>
  <dcterms:modified xsi:type="dcterms:W3CDTF">2023-07-07T08:03:53Z</dcterms:modified>
</cp:coreProperties>
</file>